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35" yWindow="-135" windowWidth="23310" windowHeight="12630"/>
  </bookViews>
  <sheets>
    <sheet name="EAEPED_OG" sheetId="1" r:id="rId1"/>
  </sheets>
  <definedNames>
    <definedName name="_xlnm.Print_Area" localSheetId="0">EAEPED_OG!$A$1:$I$160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42" i="1"/>
  <c r="H43" i="1"/>
  <c r="H44" i="1"/>
  <c r="H45" i="1"/>
  <c r="H46" i="1"/>
  <c r="H47" i="1"/>
  <c r="H48" i="1"/>
  <c r="H49" i="1"/>
  <c r="H41" i="1"/>
  <c r="H32" i="1"/>
  <c r="H36" i="1"/>
  <c r="H23" i="1"/>
  <c r="H24" i="1"/>
  <c r="H25" i="1"/>
  <c r="H28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E33" i="1"/>
  <c r="H33" i="1" s="1"/>
  <c r="E34" i="1"/>
  <c r="H34" i="1" s="1"/>
  <c r="E35" i="1"/>
  <c r="H35" i="1" s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E24" i="1"/>
  <c r="E25" i="1"/>
  <c r="E26" i="1"/>
  <c r="H26" i="1" s="1"/>
  <c r="E27" i="1"/>
  <c r="H27" i="1" s="1"/>
  <c r="E28" i="1"/>
  <c r="E21" i="1"/>
  <c r="H21" i="1" s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C10" i="1" s="1"/>
  <c r="C160" i="1" s="1"/>
  <c r="H12" i="1"/>
  <c r="G12" i="1"/>
  <c r="F12" i="1"/>
  <c r="E12" i="1"/>
  <c r="D12" i="1"/>
  <c r="C12" i="1"/>
  <c r="F10" i="1" l="1"/>
  <c r="F160" i="1" s="1"/>
  <c r="D10" i="1"/>
  <c r="D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<sst xmlns="http://schemas.openxmlformats.org/spreadsheetml/2006/main" count="163" uniqueCount="90">
  <si>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</si>
  <si>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</si>
  <si>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</si>
  <si>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</si>
  <si>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</si>
  <si>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</si>
  <si>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</si>
  <si>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</si>
  <si>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</si>
  <si>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</si>
  <si>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</si>
  <si>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</si>
  <si>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</si>
  <si>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</si>
  <si>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</si>
  <si>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</si>
  <si>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</si>
  <si>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</si>
  <si>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</si>
  <si>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</si>
  <si>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</si>
  <si>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</si>
  <si>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</si>
  <si>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</si>
  <si>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</si>
  <si>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</si>
  <si>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</si>
  <si>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</si>
  <si>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</si>
  <si>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</si>
  <si>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</si>
  <si>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</si>
  <si>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</si>
  <si>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</si>
  <si>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</si>
  <si>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</si>
  <si>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</si>
  <si>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</si>
  <si>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</si>
  <si>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</si>
  <si>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</si>
  <si>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</si>
  <si>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</si>
  <si>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</si>
  <si>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</si>
  <si>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</si>
  <si>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</si>
  <si>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</si>
  <si>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</si>
  <si>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</si>
  <si>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</si>
  <si>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</si>
  <si>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</si>
  <si>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</si>
  <si>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</si>
  <si>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</si>
  <si>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</si>
  <si>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</si>
  <si>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</si>
  <si>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</si>
  <si>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</si>
  <si>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</si>
  <si>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</si>
  <si>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</si>
  <si>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</si>
  <si>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</si>
  <si>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</si>
  <si>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</si>
  <si>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</si>
  <si>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</si>
  <si>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</si>
  <si>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</si>
  <si>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</si>
  <si>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</si>
  <si>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</si>
  <si>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</si>
  <si>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</si>
  <si>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</si>
  <si>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</si>
  <si>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</si>
  <si>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</si>
  <si>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</si>
  <si>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</si>
  <si>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</si>
  <si>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</si>
  <si>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</si>
  <si>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</si>
  <si>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</si>
  <si>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Fideicomiso 80378 Casa Chihuahua Centro de Patrimonio Cultural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</si>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</sst>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G52" sqref="G5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7788136</v>
      </c>
      <c r="D10" s="8">
        <f>SUM(D12,D20,D30,D40,D50,D60,D64,D73,D77)</f>
        <v>1462357</v>
      </c>
      <c r="E10" s="24">
        <f t="shared" ref="E10:H10" si="0">SUM(E12,E20,E30,E40,E50,E60,E64,E73,E77)</f>
        <v>9250493</v>
      </c>
      <c r="F10" s="8">
        <f t="shared" si="0"/>
        <v>8972510</v>
      </c>
      <c r="G10" s="8">
        <f t="shared" si="0"/>
        <v>8526395</v>
      </c>
      <c r="H10" s="24">
        <f t="shared" si="0"/>
        <v>277983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5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5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204680</v>
      </c>
      <c r="D20" s="7">
        <f t="shared" ref="D20:H20" si="4">SUM(D21:D29)</f>
        <v>35993</v>
      </c>
      <c r="E20" s="25">
        <f t="shared" si="4"/>
        <v>240673</v>
      </c>
      <c r="F20" s="7">
        <f t="shared" si="4"/>
        <v>205473</v>
      </c>
      <c r="G20" s="7">
        <f t="shared" si="4"/>
        <v>204545</v>
      </c>
      <c r="H20" s="25">
        <f t="shared" si="4"/>
        <v>35200</v>
      </c>
    </row>
    <row r="21" spans="2:8" ht="24" x14ac:dyDescent="0.2">
      <c r="B21" s="10" t="s">
        <v>22</v>
      </c>
      <c r="C21" s="22">
        <v>83680</v>
      </c>
      <c r="D21" s="22">
        <v>3676</v>
      </c>
      <c r="E21" s="26">
        <f t="shared" si="2"/>
        <v>87356</v>
      </c>
      <c r="F21" s="23">
        <v>78256</v>
      </c>
      <c r="G21" s="23">
        <v>77328</v>
      </c>
      <c r="H21" s="30">
        <f t="shared" si="3"/>
        <v>9100</v>
      </c>
    </row>
    <row r="22" spans="2:8" x14ac:dyDescent="0.25">
      <c r="B22" s="10" t="s">
        <v>23</v>
      </c>
      <c r="C22" s="22">
        <v>23000</v>
      </c>
      <c r="D22" s="22">
        <v>25297</v>
      </c>
      <c r="E22" s="26">
        <f t="shared" si="2"/>
        <v>48297</v>
      </c>
      <c r="F22" s="23">
        <v>48297</v>
      </c>
      <c r="G22" s="23">
        <v>48297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5">
      <c r="B26" s="10" t="s">
        <v>27</v>
      </c>
      <c r="C26" s="22">
        <v>60000</v>
      </c>
      <c r="D26" s="22">
        <v>5121</v>
      </c>
      <c r="E26" s="26">
        <f t="shared" si="2"/>
        <v>65121</v>
      </c>
      <c r="F26" s="23">
        <v>60121</v>
      </c>
      <c r="G26" s="23">
        <v>60121</v>
      </c>
      <c r="H26" s="30">
        <f t="shared" si="3"/>
        <v>5000</v>
      </c>
    </row>
    <row r="27" spans="2:8" ht="24" x14ac:dyDescent="0.2">
      <c r="B27" s="10" t="s">
        <v>28</v>
      </c>
      <c r="C27" s="22">
        <v>27500</v>
      </c>
      <c r="D27" s="22">
        <v>-1728</v>
      </c>
      <c r="E27" s="26">
        <f t="shared" si="2"/>
        <v>25772</v>
      </c>
      <c r="F27" s="23">
        <v>11137</v>
      </c>
      <c r="G27" s="23">
        <v>11137</v>
      </c>
      <c r="H27" s="30">
        <f t="shared" si="3"/>
        <v>14635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5">
      <c r="B29" s="10" t="s">
        <v>30</v>
      </c>
      <c r="C29" s="22">
        <v>10500</v>
      </c>
      <c r="D29" s="22">
        <v>3627</v>
      </c>
      <c r="E29" s="26">
        <f t="shared" si="2"/>
        <v>14127</v>
      </c>
      <c r="F29" s="23">
        <v>7662</v>
      </c>
      <c r="G29" s="23">
        <v>7662</v>
      </c>
      <c r="H29" s="30">
        <f t="shared" si="3"/>
        <v>6465</v>
      </c>
    </row>
    <row r="30" spans="2:8" s="9" customFormat="1" ht="24" x14ac:dyDescent="0.25">
      <c r="B30" s="12" t="s">
        <v>31</v>
      </c>
      <c r="C30" s="7">
        <f>SUM(C31:C39)</f>
        <v>7583456</v>
      </c>
      <c r="D30" s="7">
        <f t="shared" ref="D30:H30" si="5">SUM(D31:D39)</f>
        <v>1298710</v>
      </c>
      <c r="E30" s="25">
        <f t="shared" si="5"/>
        <v>8882166</v>
      </c>
      <c r="F30" s="7">
        <f t="shared" si="5"/>
        <v>8639655</v>
      </c>
      <c r="G30" s="7">
        <f t="shared" si="5"/>
        <v>8194468</v>
      </c>
      <c r="H30" s="25">
        <f t="shared" si="5"/>
        <v>242511</v>
      </c>
    </row>
    <row r="31" spans="2:8" x14ac:dyDescent="0.2">
      <c r="B31" s="10" t="s">
        <v>32</v>
      </c>
      <c r="C31" s="22">
        <v>1443600</v>
      </c>
      <c r="D31" s="22">
        <v>-9694</v>
      </c>
      <c r="E31" s="26">
        <f t="shared" si="2"/>
        <v>1433906</v>
      </c>
      <c r="F31" s="23">
        <v>1404636</v>
      </c>
      <c r="G31" s="23">
        <v>1292659</v>
      </c>
      <c r="H31" s="30">
        <f t="shared" si="3"/>
        <v>29270</v>
      </c>
    </row>
    <row r="32" spans="2:8" x14ac:dyDescent="0.25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1878266</v>
      </c>
      <c r="D33" s="22">
        <v>1062521</v>
      </c>
      <c r="E33" s="26">
        <f t="shared" si="2"/>
        <v>2940787</v>
      </c>
      <c r="F33" s="23">
        <v>2912359</v>
      </c>
      <c r="G33" s="23">
        <v>2749584</v>
      </c>
      <c r="H33" s="30">
        <f t="shared" si="3"/>
        <v>28428</v>
      </c>
    </row>
    <row r="34" spans="2:8" ht="24.6" customHeight="1" x14ac:dyDescent="0.25">
      <c r="B34" s="10" t="s">
        <v>35</v>
      </c>
      <c r="C34" s="22">
        <v>156300</v>
      </c>
      <c r="D34" s="22">
        <v>14008</v>
      </c>
      <c r="E34" s="26">
        <f t="shared" si="2"/>
        <v>170308</v>
      </c>
      <c r="F34" s="23">
        <v>170308</v>
      </c>
      <c r="G34" s="23">
        <v>170308</v>
      </c>
      <c r="H34" s="30">
        <f t="shared" si="3"/>
        <v>0</v>
      </c>
    </row>
    <row r="35" spans="2:8" ht="24" x14ac:dyDescent="0.2">
      <c r="B35" s="10" t="s">
        <v>36</v>
      </c>
      <c r="C35" s="22">
        <v>2289243</v>
      </c>
      <c r="D35" s="22">
        <v>-310970</v>
      </c>
      <c r="E35" s="26">
        <f t="shared" si="2"/>
        <v>1978273</v>
      </c>
      <c r="F35" s="23">
        <v>1926184</v>
      </c>
      <c r="G35" s="23">
        <v>1779673</v>
      </c>
      <c r="H35" s="30">
        <f t="shared" si="3"/>
        <v>52089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57200</v>
      </c>
      <c r="D37" s="22">
        <v>36837</v>
      </c>
      <c r="E37" s="26">
        <f t="shared" si="2"/>
        <v>94037</v>
      </c>
      <c r="F37" s="23">
        <v>94037</v>
      </c>
      <c r="G37" s="23">
        <v>94037</v>
      </c>
      <c r="H37" s="30">
        <f t="shared" si="3"/>
        <v>0</v>
      </c>
    </row>
    <row r="38" spans="2:8" x14ac:dyDescent="0.25">
      <c r="B38" s="10" t="s">
        <v>39</v>
      </c>
      <c r="C38" s="22">
        <v>1758847</v>
      </c>
      <c r="D38" s="22">
        <v>491327</v>
      </c>
      <c r="E38" s="26">
        <f t="shared" si="2"/>
        <v>2250174</v>
      </c>
      <c r="F38" s="23">
        <v>2117450</v>
      </c>
      <c r="G38" s="23">
        <v>2093526</v>
      </c>
      <c r="H38" s="30">
        <f t="shared" si="3"/>
        <v>132724</v>
      </c>
    </row>
    <row r="39" spans="2:8" x14ac:dyDescent="0.25">
      <c r="B39" s="10" t="s">
        <v>40</v>
      </c>
      <c r="C39" s="22">
        <v>0</v>
      </c>
      <c r="D39" s="22">
        <v>14681</v>
      </c>
      <c r="E39" s="26">
        <f t="shared" si="2"/>
        <v>14681</v>
      </c>
      <c r="F39" s="23">
        <v>14681</v>
      </c>
      <c r="G39" s="23">
        <v>14681</v>
      </c>
      <c r="H39" s="30">
        <f t="shared" si="3"/>
        <v>0</v>
      </c>
    </row>
    <row r="40" spans="2:8" s="9" customFormat="1" ht="25.5" customHeight="1" x14ac:dyDescent="0.25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127654</v>
      </c>
      <c r="E50" s="25">
        <f t="shared" si="7"/>
        <v>127654</v>
      </c>
      <c r="F50" s="7">
        <f t="shared" si="7"/>
        <v>127382</v>
      </c>
      <c r="G50" s="7">
        <f t="shared" si="7"/>
        <v>127382</v>
      </c>
      <c r="H50" s="25">
        <f t="shared" si="7"/>
        <v>272</v>
      </c>
    </row>
    <row r="51" spans="2:8" x14ac:dyDescent="0.2">
      <c r="B51" s="10" t="s">
        <v>52</v>
      </c>
      <c r="C51" s="22">
        <v>0</v>
      </c>
      <c r="D51" s="22">
        <v>127654</v>
      </c>
      <c r="E51" s="26">
        <f t="shared" si="2"/>
        <v>127654</v>
      </c>
      <c r="F51" s="23">
        <v>127382</v>
      </c>
      <c r="G51" s="23">
        <v>127382</v>
      </c>
      <c r="H51" s="30">
        <f t="shared" si="3"/>
        <v>272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7788136</v>
      </c>
      <c r="D160" s="21">
        <f t="shared" ref="D160:G160" si="28">SUM(D10,D85)</f>
        <v>1462357</v>
      </c>
      <c r="E160" s="28">
        <f>SUM(E10,E85)</f>
        <v>9250493</v>
      </c>
      <c r="F160" s="21">
        <f t="shared" si="28"/>
        <v>8972510</v>
      </c>
      <c r="G160" s="21">
        <f t="shared" si="28"/>
        <v>8526395</v>
      </c>
      <c r="H160" s="28">
        <f>SUM(H10,H85)</f>
        <v>277983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2020-01-08T21:14:59Z</dcterms:created>
  <dcterms:modified xsi:type="dcterms:W3CDTF">2025-02-07T17:55:51Z</dcterms:modified>
</cp:coreProperties>
</file>